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sivo/Desktop/Gymnasium Schmallenberg/Erdkunde/Wetterstation/"/>
    </mc:Choice>
  </mc:AlternateContent>
  <xr:revisionPtr revIDLastSave="0" documentId="13_ncr:1_{48779571-D123-5547-B1DE-D5859CD4A235}" xr6:coauthVersionLast="45" xr6:coauthVersionMax="47" xr10:uidLastSave="{00000000-0000-0000-0000-000000000000}"/>
  <bookViews>
    <workbookView xWindow="0" yWindow="0" windowWidth="28800" windowHeight="1800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6" i="1" l="1"/>
  <c r="AI10" i="1"/>
  <c r="AI26" i="1"/>
  <c r="AI22" i="1"/>
  <c r="AI18" i="1"/>
  <c r="AJ18" i="1"/>
  <c r="AI14" i="1"/>
  <c r="AJ14" i="1"/>
  <c r="AI2" i="1"/>
</calcChain>
</file>

<file path=xl/sharedStrings.xml><?xml version="1.0" encoding="utf-8"?>
<sst xmlns="http://schemas.openxmlformats.org/spreadsheetml/2006/main" count="44" uniqueCount="15">
  <si>
    <t>Max</t>
  </si>
  <si>
    <t>Mittel</t>
  </si>
  <si>
    <t>Summe</t>
  </si>
  <si>
    <t>Min</t>
  </si>
  <si>
    <t>Höhenlage</t>
  </si>
  <si>
    <t>Schmallenberg (Gymnasium)</t>
  </si>
  <si>
    <t>Monat</t>
  </si>
  <si>
    <t>Mai</t>
  </si>
  <si>
    <t>Niederschlag [mm]</t>
  </si>
  <si>
    <t>Höchsttemperatur [°C]</t>
  </si>
  <si>
    <t>Tiefsttemperatur [°C]</t>
  </si>
  <si>
    <t>Temperatur (Mittelwert) [°C]</t>
  </si>
  <si>
    <t>Höchste Windspitzen [km/h]</t>
  </si>
  <si>
    <t>Windgeschwindigkeit (Mittelwert) [km/h]</t>
  </si>
  <si>
    <t>Luftfeuchtigkeit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</si>
</sst>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b/>
      <sz val="12"/>
      <color theme="1"/>
      <name val="Calibri (Textkörper)"/>
    </font>
    <font>
      <b/>
      <sz val="10"/>
      <color theme="1"/>
      <name val="Trebuchet MS"/>
      <family val="2"/>
    </font>
    <font>
      <b/>
      <sz val="12"/>
      <name val="Calibri"/>
      <family val="2"/>
      <scheme val="minor"/>
    </font>
    <font>
      <b/>
      <sz val="11"/>
      <color theme="1"/>
      <name val="Trebuchet MS"/>
      <family val="2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9" fillId="34" borderId="0" xfId="0" applyFont="1" applyFill="1" applyAlignment="1">
      <alignment horizontal="center" wrapText="1"/>
    </xf>
    <xf numFmtId="0" fontId="21" fillId="34" borderId="0" xfId="0" applyFont="1" applyFill="1" applyAlignment="1">
      <alignment horizontal="center" wrapText="1"/>
    </xf>
    <xf numFmtId="0" fontId="0" fillId="0" borderId="0" xfId="0" applyFill="1"/>
    <xf numFmtId="0" fontId="19" fillId="35" borderId="0" xfId="0" applyFont="1" applyFill="1" applyAlignment="1">
      <alignment horizontal="center" wrapText="1"/>
    </xf>
    <xf numFmtId="2" fontId="19" fillId="35" borderId="0" xfId="0" applyNumberFormat="1" applyFont="1" applyFill="1" applyAlignment="1">
      <alignment horizontal="center" wrapText="1"/>
    </xf>
    <xf numFmtId="0" fontId="19" fillId="36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 wrapText="1"/>
    </xf>
    <xf numFmtId="0" fontId="0" fillId="0" borderId="0" xfId="0"/>
    <xf numFmtId="0" fontId="23" fillId="35" borderId="0" xfId="0" applyFont="1" applyFill="1" applyAlignment="1">
      <alignment horizontal="center" wrapText="1"/>
    </xf>
    <xf numFmtId="2" fontId="23" fillId="35" borderId="0" xfId="0" applyNumberFormat="1" applyFont="1" applyFill="1" applyAlignment="1">
      <alignment horizontal="center" wrapText="1"/>
    </xf>
    <xf numFmtId="2" fontId="19" fillId="34" borderId="0" xfId="0" applyNumberFormat="1" applyFont="1" applyFill="1" applyAlignment="1">
      <alignment horizontal="center" wrapText="1"/>
    </xf>
    <xf numFmtId="164" fontId="19" fillId="35" borderId="0" xfId="0" applyNumberFormat="1" applyFont="1" applyFill="1" applyAlignment="1">
      <alignment horizontal="center" wrapText="1"/>
    </xf>
    <xf numFmtId="0" fontId="0" fillId="0" borderId="0" xfId="0"/>
    <xf numFmtId="0" fontId="18" fillId="0" borderId="0" xfId="0" applyFont="1" applyAlignment="1">
      <alignment horizontal="center" wrapText="1"/>
    </xf>
    <xf numFmtId="0" fontId="24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/>
    <xf numFmtId="0" fontId="0" fillId="0" borderId="0" xfId="0" applyAlignment="1">
      <alignment horizontal="center" wrapText="1"/>
    </xf>
    <xf numFmtId="164" fontId="19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showGridLines="0" tabSelected="1" topLeftCell="B1" zoomScale="91" zoomScaleNormal="90" workbookViewId="0">
      <pane ySplit="1" topLeftCell="A2" activePane="bottomLeft" state="frozen"/>
      <selection pane="bottomLeft" activeCell="D40" sqref="D40"/>
    </sheetView>
  </sheetViews>
  <sheetFormatPr baseColWidth="10" defaultRowHeight="16" x14ac:dyDescent="0.2"/>
  <cols>
    <col min="1" max="1" width="10.83203125" style="3"/>
    <col min="2" max="2" width="38" style="17" customWidth="1"/>
    <col min="3" max="3" width="18.1640625" style="17" customWidth="1"/>
    <col min="4" max="4" width="6" style="3" bestFit="1" customWidth="1"/>
    <col min="5" max="5" width="7" style="3" bestFit="1" customWidth="1"/>
    <col min="6" max="13" width="6" style="3" bestFit="1" customWidth="1"/>
    <col min="14" max="18" width="7" style="3" bestFit="1" customWidth="1"/>
    <col min="19" max="20" width="6" style="3" bestFit="1" customWidth="1"/>
    <col min="21" max="23" width="7" style="3" bestFit="1" customWidth="1"/>
    <col min="24" max="31" width="6" style="3" bestFit="1" customWidth="1"/>
    <col min="32" max="34" width="7.5" style="3" customWidth="1"/>
    <col min="35" max="35" width="11.6640625" style="19" bestFit="1" customWidth="1"/>
    <col min="36" max="36" width="11.6640625" style="3" bestFit="1" customWidth="1"/>
    <col min="37" max="16384" width="10.83203125" style="3"/>
  </cols>
  <sheetData>
    <row r="1" spans="1:36" ht="17" x14ac:dyDescent="0.2">
      <c r="A1" s="1" t="s">
        <v>6</v>
      </c>
      <c r="B1" s="1" t="s">
        <v>12</v>
      </c>
      <c r="C1" s="1" t="s">
        <v>4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4" t="s">
        <v>0</v>
      </c>
    </row>
    <row r="2" spans="1:36" x14ac:dyDescent="0.2">
      <c r="A2" s="7" t="s">
        <v>7</v>
      </c>
      <c r="B2" s="8" t="s">
        <v>5</v>
      </c>
      <c r="C2" s="7">
        <v>428</v>
      </c>
      <c r="D2" s="15">
        <v>14.5</v>
      </c>
      <c r="E2" s="15">
        <v>27.4</v>
      </c>
      <c r="F2" s="15">
        <v>28.8</v>
      </c>
      <c r="G2" s="15">
        <v>46.8</v>
      </c>
      <c r="H2" s="15">
        <v>35.28</v>
      </c>
      <c r="I2" s="15">
        <v>19.440000000000001</v>
      </c>
      <c r="J2" s="15">
        <v>27.36</v>
      </c>
      <c r="K2" s="15">
        <v>20.88</v>
      </c>
      <c r="L2" s="15">
        <v>27.36</v>
      </c>
      <c r="M2" s="15">
        <v>32.04</v>
      </c>
      <c r="N2" s="15">
        <v>14.4</v>
      </c>
      <c r="O2" s="15">
        <v>22.68</v>
      </c>
      <c r="P2" s="15">
        <v>14.4</v>
      </c>
      <c r="Q2" s="15">
        <v>22.68</v>
      </c>
      <c r="R2" s="15">
        <v>28.8</v>
      </c>
      <c r="S2" s="15">
        <v>24.12</v>
      </c>
      <c r="T2" s="15">
        <v>25.92</v>
      </c>
      <c r="U2" s="15">
        <v>25.92</v>
      </c>
      <c r="V2" s="15">
        <v>22.68</v>
      </c>
      <c r="W2" s="15">
        <v>22.68</v>
      </c>
      <c r="X2" s="15">
        <v>43.56</v>
      </c>
      <c r="Y2" s="15">
        <v>28.8</v>
      </c>
      <c r="Z2" s="15">
        <v>27.36</v>
      </c>
      <c r="AA2" s="15">
        <v>30.6</v>
      </c>
      <c r="AB2" s="15">
        <v>45</v>
      </c>
      <c r="AC2" s="15">
        <v>30.6</v>
      </c>
      <c r="AD2" s="15">
        <v>30.6</v>
      </c>
      <c r="AE2" s="15">
        <v>22.68</v>
      </c>
      <c r="AF2" s="15">
        <v>25.92</v>
      </c>
      <c r="AG2" s="15">
        <v>25.92</v>
      </c>
      <c r="AH2" s="15">
        <v>20.88</v>
      </c>
      <c r="AI2" s="13">
        <f t="shared" ref="AI2" si="0">MAX(D2:AG2)</f>
        <v>46.8</v>
      </c>
      <c r="AJ2" s="14"/>
    </row>
    <row r="3" spans="1:36" x14ac:dyDescent="0.2">
      <c r="AI3" s="21"/>
    </row>
    <row r="4" spans="1:36" x14ac:dyDescent="0.2">
      <c r="AI4" s="21"/>
    </row>
    <row r="5" spans="1:36" ht="34" x14ac:dyDescent="0.2">
      <c r="A5" s="1" t="s">
        <v>6</v>
      </c>
      <c r="B5" s="1" t="s">
        <v>13</v>
      </c>
      <c r="C5" s="1" t="s">
        <v>4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1">
        <v>14</v>
      </c>
      <c r="R5" s="1">
        <v>15</v>
      </c>
      <c r="S5" s="1">
        <v>16</v>
      </c>
      <c r="T5" s="1">
        <v>17</v>
      </c>
      <c r="U5" s="1">
        <v>18</v>
      </c>
      <c r="V5" s="1">
        <v>19</v>
      </c>
      <c r="W5" s="1">
        <v>20</v>
      </c>
      <c r="X5" s="1">
        <v>21</v>
      </c>
      <c r="Y5" s="1">
        <v>22</v>
      </c>
      <c r="Z5" s="1">
        <v>23</v>
      </c>
      <c r="AA5" s="1">
        <v>24</v>
      </c>
      <c r="AB5" s="1">
        <v>25</v>
      </c>
      <c r="AC5" s="1">
        <v>26</v>
      </c>
      <c r="AD5" s="1">
        <v>27</v>
      </c>
      <c r="AE5" s="1">
        <v>28</v>
      </c>
      <c r="AF5" s="1">
        <v>29</v>
      </c>
      <c r="AG5" s="1">
        <v>30</v>
      </c>
      <c r="AH5" s="1">
        <v>31</v>
      </c>
      <c r="AI5" s="4" t="s">
        <v>1</v>
      </c>
      <c r="AJ5"/>
    </row>
    <row r="6" spans="1:36" x14ac:dyDescent="0.2">
      <c r="A6" s="7" t="s">
        <v>7</v>
      </c>
      <c r="B6" s="8" t="s">
        <v>5</v>
      </c>
      <c r="C6" s="7">
        <v>428</v>
      </c>
      <c r="D6" s="15">
        <v>1.1000000000000001</v>
      </c>
      <c r="E6" s="15">
        <v>3</v>
      </c>
      <c r="F6" s="15">
        <v>2.7</v>
      </c>
      <c r="G6" s="15">
        <v>9.1</v>
      </c>
      <c r="H6" s="15">
        <v>5.9</v>
      </c>
      <c r="I6" s="15">
        <v>2.6</v>
      </c>
      <c r="J6" s="15">
        <v>4</v>
      </c>
      <c r="K6" s="15">
        <v>2.6</v>
      </c>
      <c r="L6" s="15">
        <v>4.3</v>
      </c>
      <c r="M6" s="15">
        <v>3.9</v>
      </c>
      <c r="N6" s="15">
        <v>1.8</v>
      </c>
      <c r="O6" s="15">
        <v>3.1</v>
      </c>
      <c r="P6" s="15">
        <v>1.6</v>
      </c>
      <c r="Q6" s="15">
        <v>2.7</v>
      </c>
      <c r="R6" s="15">
        <v>2.1</v>
      </c>
      <c r="S6" s="15">
        <v>3.9</v>
      </c>
      <c r="T6" s="15">
        <v>3.5</v>
      </c>
      <c r="U6" s="15">
        <v>2.7</v>
      </c>
      <c r="V6" s="15">
        <v>2.2000000000000002</v>
      </c>
      <c r="W6" s="15">
        <v>2.9</v>
      </c>
      <c r="X6" s="15">
        <v>6.4</v>
      </c>
      <c r="Y6" s="15">
        <v>5.4</v>
      </c>
      <c r="Z6" s="15">
        <v>5</v>
      </c>
      <c r="AA6" s="15">
        <v>4</v>
      </c>
      <c r="AB6" s="15">
        <v>5.0999999999999996</v>
      </c>
      <c r="AC6" s="15">
        <v>3.9</v>
      </c>
      <c r="AD6" s="15">
        <v>6.1</v>
      </c>
      <c r="AE6" s="15">
        <v>2.8</v>
      </c>
      <c r="AF6" s="15">
        <v>3.2</v>
      </c>
      <c r="AG6" s="15">
        <v>3.4</v>
      </c>
      <c r="AH6" s="15">
        <v>2.6</v>
      </c>
      <c r="AI6" s="5">
        <f t="shared" ref="AI6" si="1">AVERAGE(D6:AG6)</f>
        <v>3.7000000000000006</v>
      </c>
      <c r="AJ6"/>
    </row>
    <row r="7" spans="1:36" x14ac:dyDescent="0.2">
      <c r="B7" s="22"/>
      <c r="C7" s="23"/>
      <c r="AI7" s="24"/>
    </row>
    <row r="8" spans="1:36" x14ac:dyDescent="0.2">
      <c r="B8" s="22"/>
      <c r="C8" s="23"/>
      <c r="AI8" s="24"/>
    </row>
    <row r="9" spans="1:36" ht="17" x14ac:dyDescent="0.2">
      <c r="A9" s="1" t="s">
        <v>6</v>
      </c>
      <c r="B9" s="1" t="s">
        <v>8</v>
      </c>
      <c r="C9" s="2" t="s">
        <v>4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1">
        <v>18</v>
      </c>
      <c r="V9" s="1">
        <v>19</v>
      </c>
      <c r="W9" s="1">
        <v>20</v>
      </c>
      <c r="X9" s="1">
        <v>21</v>
      </c>
      <c r="Y9" s="1">
        <v>22</v>
      </c>
      <c r="Z9" s="1">
        <v>23</v>
      </c>
      <c r="AA9" s="1">
        <v>24</v>
      </c>
      <c r="AB9" s="1">
        <v>25</v>
      </c>
      <c r="AC9" s="1">
        <v>26</v>
      </c>
      <c r="AD9" s="1">
        <v>27</v>
      </c>
      <c r="AE9" s="1">
        <v>28</v>
      </c>
      <c r="AF9" s="1">
        <v>29</v>
      </c>
      <c r="AG9" s="1">
        <v>30</v>
      </c>
      <c r="AH9" s="1">
        <v>31</v>
      </c>
      <c r="AI9" s="4" t="s">
        <v>2</v>
      </c>
      <c r="AJ9" s="9"/>
    </row>
    <row r="10" spans="1:36" x14ac:dyDescent="0.2">
      <c r="A10" s="7" t="s">
        <v>7</v>
      </c>
      <c r="B10" s="7" t="s">
        <v>5</v>
      </c>
      <c r="C10" s="16">
        <v>428</v>
      </c>
      <c r="D10" s="15">
        <v>0</v>
      </c>
      <c r="E10" s="15">
        <v>0</v>
      </c>
      <c r="F10" s="15">
        <v>0</v>
      </c>
      <c r="G10" s="15">
        <v>6</v>
      </c>
      <c r="H10" s="15">
        <v>5.8</v>
      </c>
      <c r="I10" s="15">
        <v>2</v>
      </c>
      <c r="J10" s="15">
        <v>2.4</v>
      </c>
      <c r="K10" s="15">
        <v>0</v>
      </c>
      <c r="L10" s="15">
        <v>0</v>
      </c>
      <c r="M10" s="15">
        <v>2.2000000000000002</v>
      </c>
      <c r="N10" s="15">
        <v>7</v>
      </c>
      <c r="O10" s="15">
        <v>1.4</v>
      </c>
      <c r="P10" s="15">
        <v>0</v>
      </c>
      <c r="Q10" s="15">
        <v>0</v>
      </c>
      <c r="R10" s="15">
        <v>2</v>
      </c>
      <c r="S10" s="15">
        <v>4.4000000000000004</v>
      </c>
      <c r="T10" s="15">
        <v>7</v>
      </c>
      <c r="U10" s="15">
        <v>5.8</v>
      </c>
      <c r="V10" s="15">
        <v>0.8</v>
      </c>
      <c r="W10" s="15">
        <v>0.2</v>
      </c>
      <c r="X10" s="15">
        <v>0.4</v>
      </c>
      <c r="Y10" s="15">
        <v>7.2</v>
      </c>
      <c r="Z10" s="15">
        <v>3.4</v>
      </c>
      <c r="AA10" s="15">
        <v>0.8</v>
      </c>
      <c r="AB10" s="15">
        <v>12.2</v>
      </c>
      <c r="AC10" s="15">
        <v>3.8</v>
      </c>
      <c r="AD10" s="15">
        <v>5.6</v>
      </c>
      <c r="AE10" s="15">
        <v>1.4</v>
      </c>
      <c r="AF10" s="15">
        <v>0</v>
      </c>
      <c r="AG10" s="15">
        <v>0</v>
      </c>
      <c r="AH10" s="15">
        <v>0</v>
      </c>
      <c r="AI10" s="4">
        <f t="shared" ref="AI10" si="2">SUM(D10:AG10)</f>
        <v>81.799999999999983</v>
      </c>
      <c r="AJ10"/>
    </row>
    <row r="13" spans="1:36" ht="17" x14ac:dyDescent="0.2">
      <c r="A13" s="1" t="s">
        <v>6</v>
      </c>
      <c r="B13" s="1" t="s">
        <v>9</v>
      </c>
      <c r="C13" s="1" t="s">
        <v>4</v>
      </c>
      <c r="D13" s="1">
        <v>1</v>
      </c>
      <c r="E13" s="1">
        <v>2</v>
      </c>
      <c r="F13" s="1">
        <v>3</v>
      </c>
      <c r="G13" s="1">
        <v>4</v>
      </c>
      <c r="H13" s="1">
        <v>5</v>
      </c>
      <c r="I13" s="1">
        <v>6</v>
      </c>
      <c r="J13" s="1">
        <v>7</v>
      </c>
      <c r="K13" s="1">
        <v>8</v>
      </c>
      <c r="L13" s="1">
        <v>9</v>
      </c>
      <c r="M13" s="1">
        <v>10</v>
      </c>
      <c r="N13" s="1">
        <v>11</v>
      </c>
      <c r="O13" s="1">
        <v>12</v>
      </c>
      <c r="P13" s="1">
        <v>13</v>
      </c>
      <c r="Q13" s="1">
        <v>14</v>
      </c>
      <c r="R13" s="1">
        <v>15</v>
      </c>
      <c r="S13" s="1">
        <v>16</v>
      </c>
      <c r="T13" s="1">
        <v>17</v>
      </c>
      <c r="U13" s="1">
        <v>18</v>
      </c>
      <c r="V13" s="1">
        <v>19</v>
      </c>
      <c r="W13" s="1">
        <v>20</v>
      </c>
      <c r="X13" s="1">
        <v>21</v>
      </c>
      <c r="Y13" s="1">
        <v>22</v>
      </c>
      <c r="Z13" s="1">
        <v>23</v>
      </c>
      <c r="AA13" s="1">
        <v>24</v>
      </c>
      <c r="AB13" s="1">
        <v>25</v>
      </c>
      <c r="AC13" s="1">
        <v>26</v>
      </c>
      <c r="AD13" s="1">
        <v>27</v>
      </c>
      <c r="AE13" s="1">
        <v>28</v>
      </c>
      <c r="AF13" s="1">
        <v>29</v>
      </c>
      <c r="AG13" s="1">
        <v>30</v>
      </c>
      <c r="AH13" s="1">
        <v>31</v>
      </c>
      <c r="AI13" s="4" t="s">
        <v>0</v>
      </c>
      <c r="AJ13" s="1" t="s">
        <v>1</v>
      </c>
    </row>
    <row r="14" spans="1:36" x14ac:dyDescent="0.2">
      <c r="A14" s="7" t="s">
        <v>7</v>
      </c>
      <c r="B14" s="7" t="s">
        <v>5</v>
      </c>
      <c r="C14" s="7">
        <v>428</v>
      </c>
      <c r="D14" s="15">
        <v>11.7</v>
      </c>
      <c r="E14" s="15">
        <v>7.8</v>
      </c>
      <c r="F14" s="15">
        <v>12.3</v>
      </c>
      <c r="G14" s="15">
        <v>12.2</v>
      </c>
      <c r="H14" s="15">
        <v>6.2</v>
      </c>
      <c r="I14" s="15">
        <v>10.7</v>
      </c>
      <c r="J14" s="15">
        <v>8.4</v>
      </c>
      <c r="K14" s="15">
        <v>14.1</v>
      </c>
      <c r="L14" s="15">
        <v>26.9</v>
      </c>
      <c r="M14" s="15">
        <v>22.4</v>
      </c>
      <c r="N14" s="15">
        <v>14.3</v>
      </c>
      <c r="O14" s="15">
        <v>15.8</v>
      </c>
      <c r="P14" s="15">
        <v>16.7</v>
      </c>
      <c r="Q14" s="15">
        <v>15.8</v>
      </c>
      <c r="R14" s="15">
        <v>13.1</v>
      </c>
      <c r="S14" s="15">
        <v>14.8</v>
      </c>
      <c r="T14" s="15">
        <v>12.9</v>
      </c>
      <c r="U14" s="15">
        <v>11.2</v>
      </c>
      <c r="V14" s="15">
        <v>14.9</v>
      </c>
      <c r="W14" s="15">
        <v>16.399999999999999</v>
      </c>
      <c r="X14" s="15">
        <v>16.2</v>
      </c>
      <c r="Y14" s="15">
        <v>10.3</v>
      </c>
      <c r="Z14" s="15">
        <v>14.3</v>
      </c>
      <c r="AA14" s="15">
        <v>18.3</v>
      </c>
      <c r="AB14" s="15">
        <v>9.5</v>
      </c>
      <c r="AC14" s="15">
        <v>10.9</v>
      </c>
      <c r="AD14" s="15">
        <v>9</v>
      </c>
      <c r="AE14" s="15">
        <v>16.600000000000001</v>
      </c>
      <c r="AF14" s="15">
        <v>17.3</v>
      </c>
      <c r="AG14" s="15">
        <v>20.8</v>
      </c>
      <c r="AH14" s="15">
        <v>23.1</v>
      </c>
      <c r="AI14" s="10">
        <f t="shared" ref="AI14" si="3">MAX(D14:AG14)</f>
        <v>26.9</v>
      </c>
      <c r="AJ14" s="12">
        <f t="shared" ref="AJ14" si="4">AVERAGE(D14:AG14)</f>
        <v>14.060000000000002</v>
      </c>
    </row>
    <row r="17" spans="1:36" ht="17" x14ac:dyDescent="0.2">
      <c r="A17" s="1" t="s">
        <v>6</v>
      </c>
      <c r="B17" s="1" t="s">
        <v>10</v>
      </c>
      <c r="C17" s="1" t="s">
        <v>4</v>
      </c>
      <c r="D17" s="1">
        <v>1</v>
      </c>
      <c r="E17" s="1">
        <v>2</v>
      </c>
      <c r="F17" s="1">
        <v>3</v>
      </c>
      <c r="G17" s="1">
        <v>4</v>
      </c>
      <c r="H17" s="1">
        <v>5</v>
      </c>
      <c r="I17" s="1">
        <v>6</v>
      </c>
      <c r="J17" s="1">
        <v>7</v>
      </c>
      <c r="K17" s="1">
        <v>8</v>
      </c>
      <c r="L17" s="1">
        <v>9</v>
      </c>
      <c r="M17" s="1">
        <v>10</v>
      </c>
      <c r="N17" s="1">
        <v>11</v>
      </c>
      <c r="O17" s="1">
        <v>12</v>
      </c>
      <c r="P17" s="1">
        <v>13</v>
      </c>
      <c r="Q17" s="1">
        <v>14</v>
      </c>
      <c r="R17" s="1">
        <v>15</v>
      </c>
      <c r="S17" s="1">
        <v>16</v>
      </c>
      <c r="T17" s="1">
        <v>17</v>
      </c>
      <c r="U17" s="1">
        <v>18</v>
      </c>
      <c r="V17" s="1">
        <v>19</v>
      </c>
      <c r="W17" s="1">
        <v>20</v>
      </c>
      <c r="X17" s="1">
        <v>21</v>
      </c>
      <c r="Y17" s="1">
        <v>22</v>
      </c>
      <c r="Z17" s="1">
        <v>23</v>
      </c>
      <c r="AA17" s="1">
        <v>24</v>
      </c>
      <c r="AB17" s="1">
        <v>25</v>
      </c>
      <c r="AC17" s="1">
        <v>26</v>
      </c>
      <c r="AD17" s="1">
        <v>27</v>
      </c>
      <c r="AE17" s="1">
        <v>28</v>
      </c>
      <c r="AF17" s="1">
        <v>29</v>
      </c>
      <c r="AG17" s="1">
        <v>30</v>
      </c>
      <c r="AH17" s="1">
        <v>31</v>
      </c>
      <c r="AI17" s="4" t="s">
        <v>3</v>
      </c>
      <c r="AJ17" s="1" t="s">
        <v>1</v>
      </c>
    </row>
    <row r="18" spans="1:36" x14ac:dyDescent="0.2">
      <c r="A18" s="7" t="s">
        <v>7</v>
      </c>
      <c r="B18" s="8" t="s">
        <v>5</v>
      </c>
      <c r="C18" s="7">
        <v>428</v>
      </c>
      <c r="D18" s="15">
        <v>4.5999999999999996</v>
      </c>
      <c r="E18" s="15">
        <v>1.6</v>
      </c>
      <c r="F18" s="15">
        <v>-1.9</v>
      </c>
      <c r="G18" s="15">
        <v>4.8</v>
      </c>
      <c r="H18" s="15">
        <v>0.2</v>
      </c>
      <c r="I18" s="15">
        <v>-0.4</v>
      </c>
      <c r="J18" s="15">
        <v>0.6</v>
      </c>
      <c r="K18" s="15">
        <v>-2.7</v>
      </c>
      <c r="L18" s="15">
        <v>9.1</v>
      </c>
      <c r="M18" s="15">
        <v>12.2</v>
      </c>
      <c r="N18" s="15">
        <v>10.8</v>
      </c>
      <c r="O18" s="15">
        <v>8.3000000000000007</v>
      </c>
      <c r="P18" s="15">
        <v>6.2</v>
      </c>
      <c r="Q18" s="15">
        <v>6.2</v>
      </c>
      <c r="R18" s="15">
        <v>4.2</v>
      </c>
      <c r="S18" s="15">
        <v>5.5</v>
      </c>
      <c r="T18" s="15">
        <v>4.0999999999999996</v>
      </c>
      <c r="U18" s="15">
        <v>5.3</v>
      </c>
      <c r="V18" s="15">
        <v>5.0999999999999996</v>
      </c>
      <c r="W18" s="15">
        <v>7</v>
      </c>
      <c r="X18" s="15">
        <v>7.4</v>
      </c>
      <c r="Y18" s="15">
        <v>6.7</v>
      </c>
      <c r="Z18" s="15">
        <v>6.6</v>
      </c>
      <c r="AA18" s="15">
        <v>6.7</v>
      </c>
      <c r="AB18" s="15">
        <v>5.4</v>
      </c>
      <c r="AC18" s="15">
        <v>6.4</v>
      </c>
      <c r="AD18" s="15">
        <v>7.1</v>
      </c>
      <c r="AE18" s="15">
        <v>6.8</v>
      </c>
      <c r="AF18" s="15">
        <v>3.6</v>
      </c>
      <c r="AG18" s="15">
        <v>2.5</v>
      </c>
      <c r="AH18" s="15">
        <v>4.8</v>
      </c>
      <c r="AI18" s="13">
        <f t="shared" ref="AI18" si="5">MIN(D18:AG18)</f>
        <v>-2.7</v>
      </c>
      <c r="AJ18" s="12">
        <f t="shared" ref="AJ18" si="6">AVERAGE(D18:AG18)</f>
        <v>5</v>
      </c>
    </row>
    <row r="21" spans="1:36" ht="17" x14ac:dyDescent="0.2">
      <c r="A21" s="1" t="s">
        <v>6</v>
      </c>
      <c r="B21" s="1" t="s">
        <v>11</v>
      </c>
      <c r="C21" s="1" t="s">
        <v>4</v>
      </c>
      <c r="D21" s="6">
        <v>1</v>
      </c>
      <c r="E21" s="6">
        <v>2</v>
      </c>
      <c r="F21" s="6">
        <v>3</v>
      </c>
      <c r="G21" s="6">
        <v>4</v>
      </c>
      <c r="H21" s="6">
        <v>5</v>
      </c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P21" s="6">
        <v>13</v>
      </c>
      <c r="Q21" s="6">
        <v>14</v>
      </c>
      <c r="R21" s="6">
        <v>15</v>
      </c>
      <c r="S21" s="6">
        <v>16</v>
      </c>
      <c r="T21" s="6">
        <v>17</v>
      </c>
      <c r="U21" s="6">
        <v>18</v>
      </c>
      <c r="V21" s="6">
        <v>19</v>
      </c>
      <c r="W21" s="6">
        <v>20</v>
      </c>
      <c r="X21" s="6">
        <v>21</v>
      </c>
      <c r="Y21" s="6">
        <v>22</v>
      </c>
      <c r="Z21" s="6">
        <v>23</v>
      </c>
      <c r="AA21" s="6">
        <v>24</v>
      </c>
      <c r="AB21" s="6">
        <v>25</v>
      </c>
      <c r="AC21" s="6">
        <v>26</v>
      </c>
      <c r="AD21" s="6">
        <v>27</v>
      </c>
      <c r="AE21" s="6">
        <v>28</v>
      </c>
      <c r="AF21" s="6">
        <v>29</v>
      </c>
      <c r="AG21" s="6">
        <v>30</v>
      </c>
      <c r="AH21" s="6">
        <v>31</v>
      </c>
      <c r="AI21" s="6" t="s">
        <v>1</v>
      </c>
      <c r="AJ21"/>
    </row>
    <row r="22" spans="1:36" x14ac:dyDescent="0.2">
      <c r="A22" s="7" t="s">
        <v>7</v>
      </c>
      <c r="B22" s="8" t="s">
        <v>5</v>
      </c>
      <c r="C22" s="7">
        <v>428</v>
      </c>
      <c r="D22" s="15">
        <v>7.3</v>
      </c>
      <c r="E22" s="15">
        <v>5</v>
      </c>
      <c r="F22" s="15">
        <v>5.9</v>
      </c>
      <c r="G22" s="15">
        <v>8.3000000000000007</v>
      </c>
      <c r="H22" s="15">
        <v>4</v>
      </c>
      <c r="I22" s="15">
        <v>4.4000000000000004</v>
      </c>
      <c r="J22" s="15">
        <v>4.2</v>
      </c>
      <c r="K22" s="15">
        <v>7.6</v>
      </c>
      <c r="L22" s="15">
        <v>18.899999999999999</v>
      </c>
      <c r="M22" s="15">
        <v>17.2</v>
      </c>
      <c r="N22" s="15">
        <v>12.3</v>
      </c>
      <c r="O22" s="15">
        <v>11.6</v>
      </c>
      <c r="P22" s="15">
        <v>11.4</v>
      </c>
      <c r="Q22" s="15">
        <v>11</v>
      </c>
      <c r="R22" s="15">
        <v>8.5</v>
      </c>
      <c r="S22" s="15">
        <v>9.4</v>
      </c>
      <c r="T22" s="15">
        <v>8.4</v>
      </c>
      <c r="U22" s="15">
        <v>8.1999999999999993</v>
      </c>
      <c r="V22" s="15">
        <v>8.5</v>
      </c>
      <c r="W22" s="15">
        <v>10.9</v>
      </c>
      <c r="X22" s="15">
        <v>12.1</v>
      </c>
      <c r="Y22" s="15">
        <v>8.1</v>
      </c>
      <c r="Z22" s="15">
        <v>9.5</v>
      </c>
      <c r="AA22" s="15">
        <v>11.3</v>
      </c>
      <c r="AB22" s="15">
        <v>7</v>
      </c>
      <c r="AC22" s="15">
        <v>7.8</v>
      </c>
      <c r="AD22" s="15">
        <v>8</v>
      </c>
      <c r="AE22" s="15">
        <v>11.2</v>
      </c>
      <c r="AF22" s="15">
        <v>11.1</v>
      </c>
      <c r="AG22" s="15">
        <v>12.7</v>
      </c>
      <c r="AH22" s="15">
        <v>14.8</v>
      </c>
      <c r="AI22" s="11">
        <f t="shared" ref="AI22" si="7">AVERAGE(D22:AG22)</f>
        <v>9.3933333333333362</v>
      </c>
      <c r="AJ22"/>
    </row>
    <row r="23" spans="1:36" x14ac:dyDescent="0.2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J23" s="14"/>
    </row>
    <row r="24" spans="1:36" x14ac:dyDescent="0.2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J24" s="14"/>
    </row>
    <row r="25" spans="1:36" ht="17" x14ac:dyDescent="0.2">
      <c r="A25" s="1" t="s">
        <v>6</v>
      </c>
      <c r="B25" s="1" t="s">
        <v>14</v>
      </c>
      <c r="C25" s="1" t="s">
        <v>4</v>
      </c>
      <c r="D25" s="1">
        <v>1</v>
      </c>
      <c r="E25" s="1">
        <v>2</v>
      </c>
      <c r="F25" s="1">
        <v>3</v>
      </c>
      <c r="G25" s="1">
        <v>4</v>
      </c>
      <c r="H25" s="1">
        <v>5</v>
      </c>
      <c r="I25" s="1">
        <v>6</v>
      </c>
      <c r="J25" s="1">
        <v>7</v>
      </c>
      <c r="K25" s="1">
        <v>8</v>
      </c>
      <c r="L25" s="1">
        <v>9</v>
      </c>
      <c r="M25" s="1">
        <v>10</v>
      </c>
      <c r="N25" s="1">
        <v>11</v>
      </c>
      <c r="O25" s="1">
        <v>12</v>
      </c>
      <c r="P25" s="1">
        <v>13</v>
      </c>
      <c r="Q25" s="1">
        <v>14</v>
      </c>
      <c r="R25" s="1">
        <v>15</v>
      </c>
      <c r="S25" s="1">
        <v>16</v>
      </c>
      <c r="T25" s="1">
        <v>17</v>
      </c>
      <c r="U25" s="1">
        <v>18</v>
      </c>
      <c r="V25" s="1">
        <v>19</v>
      </c>
      <c r="W25" s="1">
        <v>20</v>
      </c>
      <c r="X25" s="1">
        <v>21</v>
      </c>
      <c r="Y25" s="1">
        <v>22</v>
      </c>
      <c r="Z25" s="1">
        <v>23</v>
      </c>
      <c r="AA25" s="1">
        <v>24</v>
      </c>
      <c r="AB25" s="1">
        <v>25</v>
      </c>
      <c r="AC25" s="1">
        <v>26</v>
      </c>
      <c r="AD25" s="1">
        <v>27</v>
      </c>
      <c r="AE25" s="1">
        <v>28</v>
      </c>
      <c r="AF25" s="1">
        <v>29</v>
      </c>
      <c r="AG25" s="1">
        <v>30</v>
      </c>
      <c r="AH25" s="1">
        <v>31</v>
      </c>
      <c r="AI25" s="4" t="s">
        <v>1</v>
      </c>
      <c r="AJ25"/>
    </row>
    <row r="26" spans="1:36" x14ac:dyDescent="0.2">
      <c r="A26" s="7" t="s">
        <v>7</v>
      </c>
      <c r="B26" s="8" t="s">
        <v>5</v>
      </c>
      <c r="C26" s="7">
        <v>428</v>
      </c>
      <c r="D26" s="20">
        <v>69.3</v>
      </c>
      <c r="E26" s="20">
        <v>70.5</v>
      </c>
      <c r="F26" s="15">
        <v>61.5</v>
      </c>
      <c r="G26" s="15">
        <v>63.5</v>
      </c>
      <c r="H26" s="15">
        <v>81.7</v>
      </c>
      <c r="I26" s="15">
        <v>79.8</v>
      </c>
      <c r="J26" s="15">
        <v>77.400000000000006</v>
      </c>
      <c r="K26" s="15">
        <v>62.1</v>
      </c>
      <c r="L26" s="15">
        <v>47.7</v>
      </c>
      <c r="M26" s="15">
        <v>59.3</v>
      </c>
      <c r="N26" s="15">
        <v>91.5</v>
      </c>
      <c r="O26" s="15">
        <v>76.3</v>
      </c>
      <c r="P26" s="15">
        <v>74.7</v>
      </c>
      <c r="Q26" s="15">
        <v>73.400000000000006</v>
      </c>
      <c r="R26" s="15">
        <v>84.7</v>
      </c>
      <c r="S26" s="15">
        <v>80.3</v>
      </c>
      <c r="T26" s="15">
        <v>88.9</v>
      </c>
      <c r="U26" s="15">
        <v>88.6</v>
      </c>
      <c r="V26" s="15">
        <v>83.8</v>
      </c>
      <c r="W26" s="15">
        <v>70.8</v>
      </c>
      <c r="X26" s="15">
        <v>60.4</v>
      </c>
      <c r="Y26" s="15">
        <v>84.3</v>
      </c>
      <c r="Z26" s="15">
        <v>72.900000000000006</v>
      </c>
      <c r="AA26" s="15">
        <v>67.8</v>
      </c>
      <c r="AB26" s="15">
        <v>86.2</v>
      </c>
      <c r="AC26" s="15">
        <v>87.1</v>
      </c>
      <c r="AD26" s="15">
        <v>91.5</v>
      </c>
      <c r="AE26" s="15">
        <v>72.8</v>
      </c>
      <c r="AF26" s="15">
        <v>72.099999999999994</v>
      </c>
      <c r="AG26" s="15">
        <v>61.8</v>
      </c>
      <c r="AH26" s="15">
        <v>58.2</v>
      </c>
      <c r="AI26" s="5">
        <f t="shared" ref="AI26" si="8">AVERAGE(D26:AG26)</f>
        <v>74.756666666666675</v>
      </c>
      <c r="AJ26" s="9"/>
    </row>
    <row r="27" spans="1:36" x14ac:dyDescent="0.2">
      <c r="AI27" s="24"/>
    </row>
  </sheetData>
  <phoneticPr fontId="25" type="noConversion"/>
  <conditionalFormatting sqref="D2:AH2">
    <cfRule type="colorScale" priority="1697">
      <colorScale>
        <cfvo type="min"/>
        <cfvo type="percentile" val="50"/>
        <cfvo type="max"/>
        <color rgb="FFFFFF00"/>
        <color rgb="FFFFEB84"/>
        <color rgb="FF7030A0"/>
      </colorScale>
    </cfRule>
  </conditionalFormatting>
  <conditionalFormatting sqref="D2:AH2">
    <cfRule type="colorScale" priority="1709">
      <colorScale>
        <cfvo type="min"/>
        <cfvo type="percentile" val="50"/>
        <cfvo type="max"/>
        <color rgb="FFFFFF00"/>
        <color rgb="FFFFEB84"/>
        <color rgb="FF7030A0"/>
      </colorScale>
    </cfRule>
    <cfRule type="colorScale" priority="1710">
      <colorScale>
        <cfvo type="min"/>
        <cfvo type="percentile" val="50"/>
        <cfvo type="max"/>
        <color rgb="FFFFFF00"/>
        <color rgb="FFFFEB84"/>
        <color rgb="FF7030A0"/>
      </colorScale>
    </cfRule>
    <cfRule type="colorScale" priority="1711">
      <colorScale>
        <cfvo type="min"/>
        <cfvo type="percentile" val="50"/>
        <cfvo type="max"/>
        <color rgb="FFFFFF00"/>
        <color rgb="FFFFEB84"/>
        <color rgb="FF7030A0"/>
      </colorScale>
    </cfRule>
    <cfRule type="colorScale" priority="1712">
      <colorScale>
        <cfvo type="min"/>
        <cfvo type="percentile" val="50"/>
        <cfvo type="max"/>
        <color rgb="FF7030A0"/>
        <color rgb="FFFFEB84"/>
        <color rgb="FFFFFF00"/>
      </colorScale>
    </cfRule>
  </conditionalFormatting>
  <conditionalFormatting sqref="D2:AH2">
    <cfRule type="colorScale" priority="1713">
      <colorScale>
        <cfvo type="min"/>
        <cfvo type="percentile" val="50"/>
        <cfvo type="max"/>
        <color rgb="FFFFFF00"/>
        <color rgb="FFFFEB84"/>
        <color rgb="FF7030A0"/>
      </colorScale>
    </cfRule>
    <cfRule type="colorScale" priority="1714">
      <colorScale>
        <cfvo type="min"/>
        <cfvo type="percentile" val="50"/>
        <cfvo type="max"/>
        <color rgb="FFFFFF00"/>
        <color rgb="FFFFEB84"/>
        <color rgb="FF7030A0"/>
      </colorScale>
    </cfRule>
  </conditionalFormatting>
  <conditionalFormatting sqref="D6:AH6">
    <cfRule type="colorScale" priority="1731">
      <colorScale>
        <cfvo type="min"/>
        <cfvo type="max"/>
        <color rgb="FFFFFF00"/>
        <color rgb="FF7030A0"/>
      </colorScale>
    </cfRule>
  </conditionalFormatting>
  <conditionalFormatting sqref="D6:AH6">
    <cfRule type="colorScale" priority="1732">
      <colorScale>
        <cfvo type="min"/>
        <cfvo type="percentile" val="50"/>
        <cfvo type="max"/>
        <color rgb="FFFFFF00"/>
        <color rgb="FFFFEB84"/>
        <color rgb="FF7030A0"/>
      </colorScale>
    </cfRule>
    <cfRule type="colorScale" priority="1733">
      <colorScale>
        <cfvo type="min"/>
        <cfvo type="percentile" val="50"/>
        <cfvo type="max"/>
        <color rgb="FFFFFF00"/>
        <color rgb="FFFFEB84"/>
        <color rgb="FF7030A0"/>
      </colorScale>
    </cfRule>
    <cfRule type="colorScale" priority="1734">
      <colorScale>
        <cfvo type="min"/>
        <cfvo type="percentile" val="50"/>
        <cfvo type="max"/>
        <color rgb="FFFFFF00"/>
        <color rgb="FFFFEB84"/>
        <color rgb="FF7030A0"/>
      </colorScale>
    </cfRule>
  </conditionalFormatting>
  <conditionalFormatting sqref="D6:AH6">
    <cfRule type="colorScale" priority="1735">
      <colorScale>
        <cfvo type="min"/>
        <cfvo type="percentile" val="50"/>
        <cfvo type="max"/>
        <color rgb="FFFFFF00"/>
        <color rgb="FFFFEB84"/>
        <color rgb="FF7030A0"/>
      </colorScale>
    </cfRule>
  </conditionalFormatting>
  <conditionalFormatting sqref="D6:AH6">
    <cfRule type="colorScale" priority="1737">
      <colorScale>
        <cfvo type="min"/>
        <cfvo type="percentile" val="50"/>
        <cfvo type="max"/>
        <color rgb="FFFFFF00"/>
        <color rgb="FFFFEB84"/>
        <color rgb="FF7030A0"/>
      </colorScale>
    </cfRule>
    <cfRule type="colorScale" priority="1738">
      <colorScale>
        <cfvo type="min"/>
        <cfvo type="percentile" val="50"/>
        <cfvo type="max"/>
        <color rgb="FFFFFF00"/>
        <color rgb="FFFFEB84"/>
        <color rgb="FF7030A0"/>
      </colorScale>
    </cfRule>
  </conditionalFormatting>
  <conditionalFormatting sqref="D10:AH10">
    <cfRule type="colorScale" priority="1756">
      <colorScale>
        <cfvo type="min"/>
        <cfvo type="percentile" val="50"/>
        <cfvo type="max"/>
        <color rgb="FFFFFF00"/>
        <color rgb="FFFFEB84"/>
        <color rgb="FF002060"/>
      </colorScale>
    </cfRule>
    <cfRule type="colorScale" priority="1757">
      <colorScale>
        <cfvo type="min"/>
        <cfvo type="max"/>
        <color rgb="FFFFFF00"/>
        <color rgb="FF002060"/>
      </colorScale>
    </cfRule>
    <cfRule type="colorScale" priority="1758">
      <colorScale>
        <cfvo type="min"/>
        <cfvo type="max"/>
        <color rgb="FFFFC000"/>
        <color rgb="FF002060"/>
      </colorScale>
    </cfRule>
    <cfRule type="colorScale" priority="1759">
      <colorScale>
        <cfvo type="min"/>
        <cfvo type="max"/>
        <color rgb="FFFFFF00"/>
        <color rgb="FF002060"/>
      </colorScale>
    </cfRule>
  </conditionalFormatting>
  <conditionalFormatting sqref="D10:AH10">
    <cfRule type="colorScale" priority="1760">
      <colorScale>
        <cfvo type="min"/>
        <cfvo type="percentile" val="50"/>
        <cfvo type="max"/>
        <color rgb="FFFFFF00"/>
        <color rgb="FFFFEB84"/>
        <color rgb="FF002060"/>
      </colorScale>
    </cfRule>
  </conditionalFormatting>
  <conditionalFormatting sqref="D14:AH14">
    <cfRule type="colorScale" priority="1778">
      <colorScale>
        <cfvo type="min"/>
        <cfvo type="percentile" val="50"/>
        <cfvo type="max"/>
        <color rgb="FF002060"/>
        <color rgb="FFFFEB84"/>
        <color rgb="FFFF0000"/>
      </colorScale>
    </cfRule>
    <cfRule type="colorScale" priority="1779">
      <colorScale>
        <cfvo type="min"/>
        <cfvo type="max"/>
        <color rgb="FF002060"/>
        <color rgb="FFFF0000"/>
      </colorScale>
    </cfRule>
  </conditionalFormatting>
  <conditionalFormatting sqref="D14:AH14">
    <cfRule type="colorScale" priority="1780">
      <colorScale>
        <cfvo type="min"/>
        <cfvo type="percentile" val="50"/>
        <cfvo type="max"/>
        <color rgb="FF002060"/>
        <color rgb="FFFFEB84"/>
        <color rgb="FFFF0000"/>
      </colorScale>
    </cfRule>
  </conditionalFormatting>
  <conditionalFormatting sqref="D14:AH14">
    <cfRule type="colorScale" priority="1781">
      <colorScale>
        <cfvo type="min"/>
        <cfvo type="percentile" val="50"/>
        <cfvo type="max"/>
        <color rgb="FF002060"/>
        <color rgb="FFFFEB84"/>
        <color rgb="FFFF0000"/>
      </colorScale>
    </cfRule>
    <cfRule type="colorScale" priority="1782">
      <colorScale>
        <cfvo type="min"/>
        <cfvo type="percentile" val="50"/>
        <cfvo type="max"/>
        <color rgb="FF002060"/>
        <color rgb="FFFFEB84"/>
        <color rgb="FFFF0000"/>
      </colorScale>
    </cfRule>
  </conditionalFormatting>
  <conditionalFormatting sqref="D18:AH18">
    <cfRule type="colorScale" priority="1799">
      <colorScale>
        <cfvo type="min"/>
        <cfvo type="percentile" val="50"/>
        <cfvo type="max"/>
        <color rgb="FF002060"/>
        <color rgb="FFFFEB84"/>
        <color rgb="FFFF0000"/>
      </colorScale>
    </cfRule>
  </conditionalFormatting>
  <conditionalFormatting sqref="D22:AH22">
    <cfRule type="colorScale" priority="1816">
      <colorScale>
        <cfvo type="min"/>
        <cfvo type="percentile" val="50"/>
        <cfvo type="max"/>
        <color rgb="FF002060"/>
        <color rgb="FFFFEB84"/>
        <color rgb="FFFF0000"/>
      </colorScale>
    </cfRule>
  </conditionalFormatting>
  <conditionalFormatting sqref="D26:AH26">
    <cfRule type="colorScale" priority="1817">
      <colorScale>
        <cfvo type="min"/>
        <cfvo type="percentile" val="50"/>
        <cfvo type="max"/>
        <color rgb="FFFFFF00"/>
        <color rgb="FFFFEB84"/>
        <color rgb="FF002060"/>
      </colorScale>
    </cfRule>
  </conditionalFormatting>
  <conditionalFormatting sqref="D26:AH26">
    <cfRule type="colorScale" priority="1825">
      <colorScale>
        <cfvo type="min"/>
        <cfvo type="percentile" val="50"/>
        <cfvo type="max"/>
        <color rgb="FFFFFF00"/>
        <color rgb="FFFFEB84"/>
        <color rgb="FF002060"/>
      </colorScale>
    </cfRule>
    <cfRule type="colorScale" priority="1826">
      <colorScale>
        <cfvo type="min"/>
        <cfvo type="percentile" val="50"/>
        <cfvo type="max"/>
        <color rgb="FFFFFF00"/>
        <color rgb="FFFFEB84"/>
        <color rgb="FF002060"/>
      </colorScale>
    </cfRule>
  </conditionalFormatting>
  <conditionalFormatting sqref="D26:AH26">
    <cfRule type="colorScale" priority="1827">
      <colorScale>
        <cfvo type="min"/>
        <cfvo type="percentile" val="50"/>
        <cfvo type="max"/>
        <color rgb="FFFFFF00"/>
        <color rgb="FFFFEB84"/>
        <color rgb="FF002060"/>
      </colorScale>
    </cfRule>
    <cfRule type="colorScale" priority="1828">
      <colorScale>
        <cfvo type="min"/>
        <cfvo type="percentile" val="50"/>
        <cfvo type="max"/>
        <color rgb="FFFFFF00"/>
        <color rgb="FFFFEB84"/>
        <color rgb="FF002060"/>
      </colorScale>
    </cfRule>
    <cfRule type="colorScale" priority="1829">
      <colorScale>
        <cfvo type="min"/>
        <cfvo type="percentile" val="50"/>
        <cfvo type="max"/>
        <color rgb="FFFFFF00"/>
        <color rgb="FFFFEB84"/>
        <color rgb="FF002060"/>
      </colorScale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Pape</dc:creator>
  <cp:lastModifiedBy>Microsoft Office User</cp:lastModifiedBy>
  <dcterms:created xsi:type="dcterms:W3CDTF">2019-10-01T13:58:51Z</dcterms:created>
  <dcterms:modified xsi:type="dcterms:W3CDTF">2021-06-03T08:31:04Z</dcterms:modified>
</cp:coreProperties>
</file>